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72" i="1"/>
  <c r="D70" i="1"/>
  <c r="D68" i="1"/>
  <c r="D66" i="1"/>
  <c r="D64" i="1"/>
  <c r="D62" i="1"/>
  <c r="D59" i="1"/>
  <c r="D57" i="1"/>
  <c r="D55" i="1"/>
  <c r="D53" i="1"/>
  <c r="D51" i="1"/>
  <c r="D48" i="1"/>
  <c r="D46" i="1"/>
  <c r="D44" i="1"/>
  <c r="D42" i="1"/>
  <c r="D40" i="1"/>
  <c r="D38" i="1"/>
  <c r="D36" i="1"/>
  <c r="D33" i="1"/>
  <c r="D31" i="1"/>
  <c r="D29" i="1"/>
  <c r="D27" i="1"/>
  <c r="D24" i="1"/>
  <c r="D22" i="1"/>
  <c r="D20" i="1"/>
  <c r="D18" i="1"/>
  <c r="D16" i="1"/>
  <c r="D13" i="1"/>
  <c r="D8" i="1"/>
  <c r="D86" i="1" s="1"/>
</calcChain>
</file>

<file path=xl/sharedStrings.xml><?xml version="1.0" encoding="utf-8"?>
<sst xmlns="http://schemas.openxmlformats.org/spreadsheetml/2006/main" count="226" uniqueCount="103">
  <si>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</si>
  <si>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</si>
  <si>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</si>
  <si>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</si>
  <si>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</si>
  <si>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</si>
  <si>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</si>
  <si>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</si>
  <si>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</si>
  <si>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01.01.2025 Do 31.01.2025</t>
  </si>
  <si>
    <t>SB COMMERCE d.o.o.</t>
  </si>
  <si>
    <t>99626319363</t>
  </si>
  <si>
    <t>HR-10000 Zagreb</t>
  </si>
  <si>
    <t>SITNI INVENTAR I AUTO GUME</t>
  </si>
  <si>
    <t>XI. Gimnazija</t>
  </si>
  <si>
    <t>Ukupno:</t>
  </si>
  <si>
    <t>HAD-MENTOR D.O.O</t>
  </si>
  <si>
    <t>94100438419</t>
  </si>
  <si>
    <t>DUGO SELO</t>
  </si>
  <si>
    <t>UREDSKI MATERIJAL I OSTALI MATERIJALNI RASHODI</t>
  </si>
  <si>
    <t>MATERIJAL I DIJELOVI ZA TEKUĆE I INVESTICIJSKO ODRŽAVANJE</t>
  </si>
  <si>
    <t>RAČUNALNE USLUGE</t>
  </si>
  <si>
    <t xml:space="preserve">UREDSKA OPREMA I NAMJEŠTAJ                                                                                                                            </t>
  </si>
  <si>
    <t>TEHNICKA ŠKOLA ZAGREB</t>
  </si>
  <si>
    <t>90264326923</t>
  </si>
  <si>
    <t>10000 Zagreb</t>
  </si>
  <si>
    <t>KOMUNALNE USLUGE</t>
  </si>
  <si>
    <t>OSTALI NESPOMENUTI RASHODI POSLOVANJA</t>
  </si>
  <si>
    <t>COPY ELETRONIC D.O.O</t>
  </si>
  <si>
    <t>88866511884</t>
  </si>
  <si>
    <t>ZAGREB</t>
  </si>
  <si>
    <t>OSTALE USLUGE</t>
  </si>
  <si>
    <t>INTERSPORT</t>
  </si>
  <si>
    <t>87301734795</t>
  </si>
  <si>
    <t>10360 Sesvete</t>
  </si>
  <si>
    <t xml:space="preserve">SPORTSKA I GLAZBENA OPREMA                                                                                                                            </t>
  </si>
  <si>
    <t>BLISTAVKO TECH j.d.o.o</t>
  </si>
  <si>
    <t>87293118491</t>
  </si>
  <si>
    <t>SAMOBOR</t>
  </si>
  <si>
    <t>USLUGE TEKUĆEG I INVESTICIJSKOG ODRŽAVANJA</t>
  </si>
  <si>
    <t>FINA</t>
  </si>
  <si>
    <t>85821130368</t>
  </si>
  <si>
    <t>ZAGREBAČKI ELEKTRIČNI TRAMVAJ d.o.o.</t>
  </si>
  <si>
    <t>82031999604</t>
  </si>
  <si>
    <t>Zagreb</t>
  </si>
  <si>
    <t>NAKNADE ZA PRIJEVOZ, ZA RAD NA TERENU I ODVOJENI ŽIVOT</t>
  </si>
  <si>
    <t>USLUGE TELEFONA, POŠTE I PRIJEVOZA</t>
  </si>
  <si>
    <t>PROKLIMA - TIM d.o.o.</t>
  </si>
  <si>
    <t>76937815443</t>
  </si>
  <si>
    <t>Zaštita Na Radu Krešimir d.o.o.</t>
  </si>
  <si>
    <t>74661546156</t>
  </si>
  <si>
    <t>ELEMENT D.O.O</t>
  </si>
  <si>
    <t>71412305441</t>
  </si>
  <si>
    <t>Orcusplus</t>
  </si>
  <si>
    <t>70812508533</t>
  </si>
  <si>
    <t>Svilno 91</t>
  </si>
  <si>
    <t>Telemach Hrvatska d.o.o.</t>
  </si>
  <si>
    <t>70133616033</t>
  </si>
  <si>
    <t>NARODNE NOVINE D.D</t>
  </si>
  <si>
    <t>64546066176</t>
  </si>
  <si>
    <t>DUBROVNIK SUN D.O.O</t>
  </si>
  <si>
    <t>60174672203</t>
  </si>
  <si>
    <t>SLUŽBENA PUTOVANJA</t>
  </si>
  <si>
    <t>STAKLO ROTA D.O.O</t>
  </si>
  <si>
    <t>54075841843</t>
  </si>
  <si>
    <t>VERBUM D.O.O.</t>
  </si>
  <si>
    <t>49355429927</t>
  </si>
  <si>
    <t>21000 SPLIT</t>
  </si>
  <si>
    <t xml:space="preserve">KNJIGE U KNJIŽNICAMA                                                                                                                                  </t>
  </si>
  <si>
    <t>PROMATIS, OBRT ZA PROIZVODNJU ELEKTRONIKE I USLUGE, VL. ZDENKO PAVI Ć, ZAGREB, ANDRIJE ŽAJE 35</t>
  </si>
  <si>
    <t>44813635086</t>
  </si>
  <si>
    <t>10000 ZAGREB</t>
  </si>
  <si>
    <t>KARABA DAN J.D.O.O. ZA USLUGE</t>
  </si>
  <si>
    <t>39158553561</t>
  </si>
  <si>
    <t>OOPG MLAĐAN</t>
  </si>
  <si>
    <t>33360385415</t>
  </si>
  <si>
    <t>ZAGREB, DUBRAVA</t>
  </si>
  <si>
    <t>MATERIJAL I SIROVINE</t>
  </si>
  <si>
    <t>A1 Hrvatska d.o.o.</t>
  </si>
  <si>
    <t>29524210204</t>
  </si>
  <si>
    <t>TIMIDUS VL. DORIAN SABLJAK</t>
  </si>
  <si>
    <t>19277904217</t>
  </si>
  <si>
    <t>UTIRUŠ D.O.O</t>
  </si>
  <si>
    <t>08262555699</t>
  </si>
  <si>
    <t>TROGIR</t>
  </si>
  <si>
    <t>ZVIBOR d.o.o.</t>
  </si>
  <si>
    <t>03454358063</t>
  </si>
  <si>
    <t xml:space="preserve"> ZAGREB</t>
  </si>
  <si>
    <t>SEDMI ELEMENT d.o.o.</t>
  </si>
  <si>
    <t>01271481206</t>
  </si>
  <si>
    <t>10370 Dugo Selo</t>
  </si>
  <si>
    <t>BAUHAUS D.O.O</t>
  </si>
  <si>
    <t>-</t>
  </si>
  <si>
    <t>GRADSKI URED ZA PROSTORNO UREĐENJE</t>
  </si>
  <si>
    <t>ZAGREBAČKI HOLDING D.O.O</t>
  </si>
  <si>
    <t>MOCAFINO d.o.o</t>
  </si>
  <si>
    <t>OSTALE NAKNADE TROŠKOVA ZAPOSLENIKA</t>
  </si>
  <si>
    <t>ZDRAVSTVENE I VETERINARSKE USLUGE</t>
  </si>
  <si>
    <t>NAKNADE ZA RAD PREDSTAVNIČKIH I IZVRŠNIH TIJELA I SLIČNO</t>
  </si>
  <si>
    <t>REPREZENTACIJA</t>
  </si>
  <si>
    <t>PRISTOJBE I NAKNADE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</si>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</sst>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3"/>
  <sheetViews>
    <sheetView tabSelected="1" zoomScaleNormal="100" workbookViewId="0">
      <selection activeCell="A73" sqref="A73:XFD7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101.25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101.25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470.9</v>
      </c>
      <c r="E9" s="10">
        <v>3221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1418.52</v>
      </c>
      <c r="E10" s="10">
        <v>3224</v>
      </c>
      <c r="F10" s="9" t="s">
        <v>20</v>
      </c>
      <c r="G10" s="28" t="s">
        <v>14</v>
      </c>
    </row>
    <row r="11" spans="1:7" x14ac:dyDescent="0.25">
      <c r="A11" s="9"/>
      <c r="B11" s="14"/>
      <c r="C11" s="10"/>
      <c r="D11" s="18">
        <v>833.75</v>
      </c>
      <c r="E11" s="10">
        <v>3238</v>
      </c>
      <c r="F11" s="9" t="s">
        <v>21</v>
      </c>
      <c r="G11" s="28" t="s">
        <v>14</v>
      </c>
    </row>
    <row r="12" spans="1:7" x14ac:dyDescent="0.25">
      <c r="A12" s="9"/>
      <c r="B12" s="14"/>
      <c r="C12" s="10"/>
      <c r="D12" s="18">
        <v>456.25</v>
      </c>
      <c r="E12" s="10">
        <v>4221</v>
      </c>
      <c r="F12" s="9" t="s">
        <v>22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SUM(D9:D12)</f>
        <v>3179.42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352.33</v>
      </c>
      <c r="E14" s="10">
        <v>3234</v>
      </c>
      <c r="F14" s="9" t="s">
        <v>26</v>
      </c>
      <c r="G14" s="27" t="s">
        <v>14</v>
      </c>
    </row>
    <row r="15" spans="1:7" x14ac:dyDescent="0.25">
      <c r="A15" s="9"/>
      <c r="B15" s="14"/>
      <c r="C15" s="10"/>
      <c r="D15" s="18">
        <v>313.64999999999998</v>
      </c>
      <c r="E15" s="10">
        <v>3299</v>
      </c>
      <c r="F15" s="9" t="s">
        <v>27</v>
      </c>
      <c r="G15" s="28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SUM(D14:D15)</f>
        <v>665.98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243.5</v>
      </c>
      <c r="E17" s="10">
        <v>3239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243.5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1111.8399999999999</v>
      </c>
      <c r="E19" s="10">
        <v>4226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1111.8399999999999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4800</v>
      </c>
      <c r="E21" s="10">
        <v>3232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4800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30</v>
      </c>
      <c r="D23" s="18">
        <v>1.66</v>
      </c>
      <c r="E23" s="10">
        <v>3238</v>
      </c>
      <c r="F23" s="9" t="s">
        <v>21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1.66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38.49</v>
      </c>
      <c r="E25" s="10">
        <v>3212</v>
      </c>
      <c r="F25" s="9" t="s">
        <v>45</v>
      </c>
      <c r="G25" s="27" t="s">
        <v>14</v>
      </c>
    </row>
    <row r="26" spans="1:7" x14ac:dyDescent="0.25">
      <c r="A26" s="9"/>
      <c r="B26" s="14"/>
      <c r="C26" s="10"/>
      <c r="D26" s="18">
        <v>376.73</v>
      </c>
      <c r="E26" s="10">
        <v>3231</v>
      </c>
      <c r="F26" s="9" t="s">
        <v>46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415.22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30</v>
      </c>
      <c r="D28" s="18">
        <v>2400</v>
      </c>
      <c r="E28" s="10">
        <v>4221</v>
      </c>
      <c r="F28" s="9" t="s">
        <v>22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2400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25</v>
      </c>
      <c r="D30" s="18">
        <v>37.5</v>
      </c>
      <c r="E30" s="10">
        <v>3239</v>
      </c>
      <c r="F30" s="9" t="s">
        <v>31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37.5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30</v>
      </c>
      <c r="D32" s="18">
        <v>24.55</v>
      </c>
      <c r="E32" s="10">
        <v>3221</v>
      </c>
      <c r="F32" s="9" t="s">
        <v>19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24.55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424.69</v>
      </c>
      <c r="E34" s="10">
        <v>3221</v>
      </c>
      <c r="F34" s="9" t="s">
        <v>19</v>
      </c>
      <c r="G34" s="27" t="s">
        <v>14</v>
      </c>
    </row>
    <row r="35" spans="1:7" x14ac:dyDescent="0.25">
      <c r="A35" s="9"/>
      <c r="B35" s="14"/>
      <c r="C35" s="10"/>
      <c r="D35" s="18">
        <v>386.63</v>
      </c>
      <c r="E35" s="10">
        <v>3224</v>
      </c>
      <c r="F35" s="9" t="s">
        <v>20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811.31999999999994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25</v>
      </c>
      <c r="D37" s="18">
        <v>14.13</v>
      </c>
      <c r="E37" s="10">
        <v>3231</v>
      </c>
      <c r="F37" s="9" t="s">
        <v>46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14.13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30</v>
      </c>
      <c r="D39" s="18">
        <v>192.64</v>
      </c>
      <c r="E39" s="10">
        <v>3221</v>
      </c>
      <c r="F39" s="9" t="s">
        <v>19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192.64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30</v>
      </c>
      <c r="D41" s="18">
        <v>203</v>
      </c>
      <c r="E41" s="10">
        <v>3211</v>
      </c>
      <c r="F41" s="9" t="s">
        <v>62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203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30</v>
      </c>
      <c r="D43" s="18">
        <v>1225</v>
      </c>
      <c r="E43" s="10">
        <v>3232</v>
      </c>
      <c r="F43" s="9" t="s">
        <v>39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1225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67</v>
      </c>
      <c r="D45" s="18">
        <v>126.8</v>
      </c>
      <c r="E45" s="10">
        <v>4241</v>
      </c>
      <c r="F45" s="9" t="s">
        <v>68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126.8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0.01</v>
      </c>
      <c r="E47" s="10">
        <v>3238</v>
      </c>
      <c r="F47" s="9" t="s">
        <v>21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0.01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71</v>
      </c>
      <c r="D49" s="18">
        <v>4420</v>
      </c>
      <c r="E49" s="10">
        <v>3232</v>
      </c>
      <c r="F49" s="9" t="s">
        <v>39</v>
      </c>
      <c r="G49" s="27" t="s">
        <v>14</v>
      </c>
    </row>
    <row r="50" spans="1:7" x14ac:dyDescent="0.25">
      <c r="A50" s="9"/>
      <c r="B50" s="14"/>
      <c r="C50" s="10"/>
      <c r="D50" s="18">
        <v>700</v>
      </c>
      <c r="E50" s="10">
        <v>3239</v>
      </c>
      <c r="F50" s="9" t="s">
        <v>31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5120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76</v>
      </c>
      <c r="D52" s="18">
        <v>344</v>
      </c>
      <c r="E52" s="10">
        <v>3222</v>
      </c>
      <c r="F52" s="9" t="s">
        <v>77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344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25</v>
      </c>
      <c r="D54" s="18">
        <v>10.029999999999999</v>
      </c>
      <c r="E54" s="10">
        <v>3231</v>
      </c>
      <c r="F54" s="9" t="s">
        <v>46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10.029999999999999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71</v>
      </c>
      <c r="D56" s="18">
        <v>240</v>
      </c>
      <c r="E56" s="10">
        <v>3238</v>
      </c>
      <c r="F56" s="9" t="s">
        <v>21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240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45</v>
      </c>
      <c r="E58" s="10">
        <v>3221</v>
      </c>
      <c r="F58" s="9" t="s">
        <v>19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45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87</v>
      </c>
      <c r="D60" s="18">
        <v>214.38</v>
      </c>
      <c r="E60" s="10">
        <v>3221</v>
      </c>
      <c r="F60" s="9" t="s">
        <v>19</v>
      </c>
      <c r="G60" s="27" t="s">
        <v>14</v>
      </c>
    </row>
    <row r="61" spans="1:7" x14ac:dyDescent="0.25">
      <c r="A61" s="9"/>
      <c r="B61" s="14"/>
      <c r="C61" s="10"/>
      <c r="D61" s="18">
        <v>36</v>
      </c>
      <c r="E61" s="10">
        <v>3224</v>
      </c>
      <c r="F61" s="9" t="s">
        <v>20</v>
      </c>
      <c r="G61" s="28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SUM(D60:D61)</f>
        <v>250.38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90</v>
      </c>
      <c r="D63" s="18">
        <v>2550</v>
      </c>
      <c r="E63" s="10">
        <v>3238</v>
      </c>
      <c r="F63" s="9" t="s">
        <v>21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2550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30</v>
      </c>
      <c r="D65" s="18">
        <v>62.6</v>
      </c>
      <c r="E65" s="10">
        <v>3224</v>
      </c>
      <c r="F65" s="9" t="s">
        <v>20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62.6</v>
      </c>
      <c r="E66" s="23"/>
      <c r="F66" s="25"/>
      <c r="G66" s="26"/>
    </row>
    <row r="67" spans="1:7" x14ac:dyDescent="0.25">
      <c r="A67" s="9" t="s">
        <v>93</v>
      </c>
      <c r="B67" s="14" t="s">
        <v>92</v>
      </c>
      <c r="C67" s="10" t="s">
        <v>30</v>
      </c>
      <c r="D67" s="18">
        <v>51.98</v>
      </c>
      <c r="E67" s="10">
        <v>3234</v>
      </c>
      <c r="F67" s="9" t="s">
        <v>26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51.98</v>
      </c>
      <c r="E68" s="23"/>
      <c r="F68" s="25"/>
      <c r="G68" s="26"/>
    </row>
    <row r="69" spans="1:7" x14ac:dyDescent="0.25">
      <c r="A69" s="9" t="s">
        <v>94</v>
      </c>
      <c r="B69" s="14" t="s">
        <v>92</v>
      </c>
      <c r="C69" s="10" t="s">
        <v>30</v>
      </c>
      <c r="D69" s="18">
        <v>175.73</v>
      </c>
      <c r="E69" s="10">
        <v>3234</v>
      </c>
      <c r="F69" s="9" t="s">
        <v>26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175.73</v>
      </c>
      <c r="E70" s="23"/>
      <c r="F70" s="25"/>
      <c r="G70" s="26"/>
    </row>
    <row r="71" spans="1:7" x14ac:dyDescent="0.25">
      <c r="A71" s="9" t="s">
        <v>95</v>
      </c>
      <c r="B71" s="14" t="s">
        <v>92</v>
      </c>
      <c r="C71" s="10" t="s">
        <v>30</v>
      </c>
      <c r="D71" s="18">
        <v>75.16</v>
      </c>
      <c r="E71" s="10">
        <v>3221</v>
      </c>
      <c r="F71" s="9" t="s">
        <v>19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75.16</v>
      </c>
      <c r="E72" s="23"/>
      <c r="F72" s="25"/>
      <c r="G72" s="26"/>
    </row>
    <row r="73" spans="1:7" x14ac:dyDescent="0.25">
      <c r="A73" s="9"/>
      <c r="B73" s="14"/>
      <c r="C73" s="10"/>
      <c r="D73" s="18">
        <v>1655.68</v>
      </c>
      <c r="E73" s="10">
        <v>3212</v>
      </c>
      <c r="F73" s="9" t="s">
        <v>45</v>
      </c>
      <c r="G73" s="28" t="s">
        <v>14</v>
      </c>
    </row>
    <row r="74" spans="1:7" x14ac:dyDescent="0.25">
      <c r="A74" s="9"/>
      <c r="B74" s="14"/>
      <c r="C74" s="10"/>
      <c r="D74" s="18">
        <v>40</v>
      </c>
      <c r="E74" s="10">
        <v>3214</v>
      </c>
      <c r="F74" s="9" t="s">
        <v>96</v>
      </c>
      <c r="G74" s="28" t="s">
        <v>14</v>
      </c>
    </row>
    <row r="75" spans="1:7" x14ac:dyDescent="0.25">
      <c r="A75" s="9"/>
      <c r="B75" s="14"/>
      <c r="C75" s="10"/>
      <c r="D75" s="18">
        <v>863.05</v>
      </c>
      <c r="E75" s="10">
        <v>3221</v>
      </c>
      <c r="F75" s="9" t="s">
        <v>19</v>
      </c>
      <c r="G75" s="28" t="s">
        <v>14</v>
      </c>
    </row>
    <row r="76" spans="1:7" x14ac:dyDescent="0.25">
      <c r="A76" s="9"/>
      <c r="B76" s="14"/>
      <c r="C76" s="10"/>
      <c r="D76" s="18">
        <v>1088.1400000000001</v>
      </c>
      <c r="E76" s="10">
        <v>3225</v>
      </c>
      <c r="F76" s="9" t="s">
        <v>13</v>
      </c>
      <c r="G76" s="28" t="s">
        <v>14</v>
      </c>
    </row>
    <row r="77" spans="1:7" x14ac:dyDescent="0.25">
      <c r="A77" s="9"/>
      <c r="B77" s="14"/>
      <c r="C77" s="10"/>
      <c r="D77" s="18">
        <v>15.24</v>
      </c>
      <c r="E77" s="10">
        <v>3231</v>
      </c>
      <c r="F77" s="9" t="s">
        <v>46</v>
      </c>
      <c r="G77" s="28" t="s">
        <v>14</v>
      </c>
    </row>
    <row r="78" spans="1:7" x14ac:dyDescent="0.25">
      <c r="A78" s="9"/>
      <c r="B78" s="14"/>
      <c r="C78" s="10"/>
      <c r="D78" s="18">
        <v>576</v>
      </c>
      <c r="E78" s="10">
        <v>3232</v>
      </c>
      <c r="F78" s="9" t="s">
        <v>39</v>
      </c>
      <c r="G78" s="28" t="s">
        <v>14</v>
      </c>
    </row>
    <row r="79" spans="1:7" x14ac:dyDescent="0.25">
      <c r="A79" s="9"/>
      <c r="B79" s="14"/>
      <c r="C79" s="10"/>
      <c r="D79" s="18">
        <v>225.63</v>
      </c>
      <c r="E79" s="10">
        <v>3236</v>
      </c>
      <c r="F79" s="9" t="s">
        <v>97</v>
      </c>
      <c r="G79" s="28" t="s">
        <v>14</v>
      </c>
    </row>
    <row r="80" spans="1:7" x14ac:dyDescent="0.25">
      <c r="A80" s="9"/>
      <c r="B80" s="14"/>
      <c r="C80" s="10"/>
      <c r="D80" s="18">
        <v>207.52</v>
      </c>
      <c r="E80" s="10">
        <v>3291</v>
      </c>
      <c r="F80" s="9" t="s">
        <v>98</v>
      </c>
      <c r="G80" s="28" t="s">
        <v>14</v>
      </c>
    </row>
    <row r="81" spans="1:7" x14ac:dyDescent="0.25">
      <c r="A81" s="9"/>
      <c r="B81" s="14"/>
      <c r="C81" s="10"/>
      <c r="D81" s="18">
        <v>241.47</v>
      </c>
      <c r="E81" s="10">
        <v>3293</v>
      </c>
      <c r="F81" s="9" t="s">
        <v>99</v>
      </c>
      <c r="G81" s="28" t="s">
        <v>14</v>
      </c>
    </row>
    <row r="82" spans="1:7" x14ac:dyDescent="0.25">
      <c r="A82" s="9"/>
      <c r="B82" s="14"/>
      <c r="C82" s="10"/>
      <c r="D82" s="18">
        <v>280</v>
      </c>
      <c r="E82" s="10">
        <v>3295</v>
      </c>
      <c r="F82" s="9" t="s">
        <v>100</v>
      </c>
      <c r="G82" s="28" t="s">
        <v>14</v>
      </c>
    </row>
    <row r="83" spans="1:7" x14ac:dyDescent="0.25">
      <c r="A83" s="9"/>
      <c r="B83" s="14"/>
      <c r="C83" s="10"/>
      <c r="D83" s="18">
        <v>211.55</v>
      </c>
      <c r="E83" s="10">
        <v>3431</v>
      </c>
      <c r="F83" s="9" t="s">
        <v>101</v>
      </c>
      <c r="G83" s="28" t="s">
        <v>14</v>
      </c>
    </row>
    <row r="84" spans="1:7" x14ac:dyDescent="0.25">
      <c r="A84" s="9"/>
      <c r="B84" s="14"/>
      <c r="C84" s="10"/>
      <c r="D84" s="18">
        <v>2324</v>
      </c>
      <c r="E84" s="10">
        <v>4221</v>
      </c>
      <c r="F84" s="9" t="s">
        <v>22</v>
      </c>
      <c r="G84" s="28" t="s">
        <v>14</v>
      </c>
    </row>
    <row r="85" spans="1:7" ht="21" customHeight="1" thickBot="1" x14ac:dyDescent="0.3">
      <c r="A85" s="21" t="s">
        <v>15</v>
      </c>
      <c r="B85" s="22"/>
      <c r="C85" s="23"/>
      <c r="D85" s="24">
        <f>SUM(D73:D84)</f>
        <v>7728.2800000000007</v>
      </c>
      <c r="E85" s="23"/>
      <c r="F85" s="25"/>
      <c r="G85" s="26"/>
    </row>
    <row r="86" spans="1:7" ht="15.75" thickBot="1" x14ac:dyDescent="0.3">
      <c r="A86" s="29" t="s">
        <v>102</v>
      </c>
      <c r="B86" s="30"/>
      <c r="C86" s="31"/>
      <c r="D86" s="32">
        <f>SUM(D8,D13,D16,D18,D20,D22,D24,D27,D29,D31,D33,D36,D38,D40,D42,D44,D46,D48,D51,D53,D55,D57,D59,D62,D64,D66,D68,D70,D72,D85)</f>
        <v>32206.979999999996</v>
      </c>
      <c r="E86" s="31"/>
      <c r="F86" s="33"/>
      <c r="G86" s="34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>
        <v>0</v>
      </c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</row>
    <row r="3961" spans="1:6" x14ac:dyDescent="0.25">
      <c r="A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2025-03-28T09:20:57Z</dcterms:modified>
</cp:coreProperties>
</file>